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9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<sst xmlns="http://schemas.openxmlformats.org/spreadsheetml/2006/main" count="206" uniqueCount="46">
  <si>
    <t>FW23 Classic Tiger</t>
  </si>
  <si>
    <t>COLLECTION</t>
  </si>
  <si>
    <t>EUR</t>
  </si>
  <si>
    <t>STYLE</t>
  </si>
  <si>
    <t>REFERENCE</t>
  </si>
  <si>
    <t>VARIANT</t>
  </si>
  <si>
    <t>SIZES</t>
  </si>
  <si>
    <t>QTY</t>
  </si>
  <si>
    <t>UNIT</t>
  </si>
  <si>
    <t>TOTAL</t>
  </si>
  <si>
    <t>WW CLASSIC FIT SW TIGER</t>
  </si>
  <si>
    <t>XS</t>
  </si>
  <si>
    <t>S</t>
  </si>
  <si>
    <t>M</t>
  </si>
  <si>
    <t>L</t>
  </si>
  <si>
    <t>XL</t>
  </si>
  <si>
    <t>FD62SW0994MF</t>
  </si>
  <si>
    <t>34 - FADED PINK</t>
  </si>
  <si>
    <t>MAIN COMPOSITION : 100% Cotton</t>
  </si>
  <si>
    <t>Origin: Portugal</t>
  </si>
  <si>
    <t>99J - BLACK</t>
  </si>
  <si>
    <t>XXS</t>
  </si>
  <si>
    <t>XXL</t>
  </si>
  <si>
    <t>FD62SW8244MF</t>
  </si>
  <si>
    <t>94 - PEARL GREY</t>
  </si>
  <si>
    <t>WW CLASSIC FIT HOODIE TIGER</t>
  </si>
  <si>
    <t>FD62SW8714MF</t>
  </si>
  <si>
    <t>WW LOOSE FIT TS TIGER</t>
  </si>
  <si>
    <t>FD62TS0874SY</t>
  </si>
  <si>
    <t>MW CLASSIC TIGER SWEATSHIRT</t>
  </si>
  <si>
    <t>XXXL</t>
  </si>
  <si>
    <t>FD65SW1234MF</t>
  </si>
  <si>
    <t>69 - CYAN</t>
  </si>
  <si>
    <t>MW CLASSIC TIGER HOODIE</t>
  </si>
  <si>
    <t>FD65SW3334MF</t>
  </si>
  <si>
    <t>MW CLASSIC TIGER T-SHIRT</t>
  </si>
  <si>
    <t>FD65TS0204SO</t>
  </si>
  <si>
    <t>01 - WHITE</t>
  </si>
  <si>
    <t>CORE PROGRAM</t>
  </si>
  <si>
    <t>WW CLASSIC TS CLASSIC TIGER</t>
  </si>
  <si>
    <t>FD62TS8464SO</t>
  </si>
  <si>
    <t>FD65SW1094MF</t>
  </si>
  <si>
    <t>57 - GRASS GREEN</t>
  </si>
  <si>
    <t>MW RELAXED FIT TIGER T-SHIRT</t>
  </si>
  <si>
    <t>FD65TS0114SY</t>
  </si>
  <si>
    <t>FD65SW1124MF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</si>
</sst>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2"/>
      <color rgb="FF000000"/>
      <name val="Calibri"/>
      <charset val="134"/>
    </font>
    <font>
      <sz val="28"/>
      <color rgb="FF000000"/>
      <name val="Calibri"/>
      <charset val="134"/>
    </font>
    <font>
      <sz val="20"/>
      <color rgb="FF000000"/>
      <name val="Calibri"/>
      <charset val="134"/>
    </font>
    <font>
      <b/>
      <sz val="12"/>
      <color rgb="FF000000"/>
      <name val="Calibri"/>
      <charset val="134"/>
    </font>
    <font>
      <sz val="12"/>
      <color rgb="FF666666"/>
      <name val="Calibri"/>
      <charset val="134"/>
    </font>
    <font>
      <sz val="10"/>
      <color rgb="FF000000"/>
      <name val="Calibri"/>
      <charset val="134"/>
    </font>
    <font>
      <b/>
      <sz val="14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-1428750</xdr:colOff>
      <xdr:row>8</xdr:row>
      <xdr:rowOff>-1062038</xdr:rowOff>
    </xdr:from>
    <xdr:ext cx="2857500" cy="0"/>
    <xdr:pic>
      <xdr:nvPicPr>
        <xdr:cNvPr id="2" name="Imag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0" y="512445"/>
          <a:ext cx="285750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</xdr:row>
      <xdr:rowOff>9525</xdr:rowOff>
    </xdr:from>
    <xdr:ext cx="561975" cy="857250"/>
    <xdr:pic>
      <xdr:nvPicPr>
        <xdr:cNvPr id="3" name="Imag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400" y="407924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9525</xdr:rowOff>
    </xdr:from>
    <xdr:ext cx="561975" cy="857250"/>
    <xdr:pic>
      <xdr:nvPicPr>
        <xdr:cNvPr id="4" name="Imag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2400" y="495363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</xdr:row>
      <xdr:rowOff>9525</xdr:rowOff>
    </xdr:from>
    <xdr:ext cx="561975" cy="857250"/>
    <xdr:pic>
      <xdr:nvPicPr>
        <xdr:cNvPr id="5" name="Imag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52400" y="615759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9525</xdr:rowOff>
    </xdr:from>
    <xdr:ext cx="561975" cy="857250"/>
    <xdr:pic>
      <xdr:nvPicPr>
        <xdr:cNvPr id="6" name="Image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400" y="703199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31</xdr:row>
      <xdr:rowOff>9525</xdr:rowOff>
    </xdr:from>
    <xdr:ext cx="561975" cy="857250"/>
    <xdr:pic>
      <xdr:nvPicPr>
        <xdr:cNvPr id="7" name="Image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2400" y="790638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35</xdr:row>
      <xdr:rowOff>9525</xdr:rowOff>
    </xdr:from>
    <xdr:ext cx="561975" cy="857250"/>
    <xdr:pic>
      <xdr:nvPicPr>
        <xdr:cNvPr id="8" name="Image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52400" y="911034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46</xdr:row>
      <xdr:rowOff>9525</xdr:rowOff>
    </xdr:from>
    <xdr:ext cx="561975" cy="857250"/>
    <xdr:pic>
      <xdr:nvPicPr>
        <xdr:cNvPr id="9" name="Image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52400" y="1239266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49</xdr:row>
      <xdr:rowOff>9525</xdr:rowOff>
    </xdr:from>
    <xdr:ext cx="561975" cy="857250"/>
    <xdr:pic>
      <xdr:nvPicPr>
        <xdr:cNvPr id="10" name="Image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52400" y="1326705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53</xdr:row>
      <xdr:rowOff>9525</xdr:rowOff>
    </xdr:from>
    <xdr:ext cx="561975" cy="857250"/>
    <xdr:pic>
      <xdr:nvPicPr>
        <xdr:cNvPr id="11" name="Image 1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52400" y="1447101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56</xdr:row>
      <xdr:rowOff>9525</xdr:rowOff>
    </xdr:from>
    <xdr:ext cx="561975" cy="857250"/>
    <xdr:pic>
      <xdr:nvPicPr>
        <xdr:cNvPr id="12" name="Image 1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52400" y="1534541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60</xdr:row>
      <xdr:rowOff>9525</xdr:rowOff>
    </xdr:from>
    <xdr:ext cx="571500" cy="857250"/>
    <xdr:pic>
      <xdr:nvPicPr>
        <xdr:cNvPr id="13" name="Image 1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52400" y="16549370"/>
          <a:ext cx="571500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63</xdr:row>
      <xdr:rowOff>9525</xdr:rowOff>
    </xdr:from>
    <xdr:ext cx="561975" cy="857250"/>
    <xdr:pic>
      <xdr:nvPicPr>
        <xdr:cNvPr id="14" name="Image 1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52400" y="1742376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66</xdr:row>
      <xdr:rowOff>9525</xdr:rowOff>
    </xdr:from>
    <xdr:ext cx="561975" cy="857250"/>
    <xdr:pic>
      <xdr:nvPicPr>
        <xdr:cNvPr id="15" name="Image 14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52400" y="1829816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69</xdr:row>
      <xdr:rowOff>9525</xdr:rowOff>
    </xdr:from>
    <xdr:ext cx="561975" cy="857250"/>
    <xdr:pic>
      <xdr:nvPicPr>
        <xdr:cNvPr id="16" name="Image 15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52400" y="1917255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79</xdr:row>
      <xdr:rowOff>9525</xdr:rowOff>
    </xdr:from>
    <xdr:ext cx="561975" cy="857250"/>
    <xdr:pic>
      <xdr:nvPicPr>
        <xdr:cNvPr id="17" name="Image 16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52400" y="2169096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82</xdr:row>
      <xdr:rowOff>9525</xdr:rowOff>
    </xdr:from>
    <xdr:ext cx="561975" cy="857250"/>
    <xdr:pic>
      <xdr:nvPicPr>
        <xdr:cNvPr id="18" name="Image 17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52400" y="2256536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85</xdr:row>
      <xdr:rowOff>9525</xdr:rowOff>
    </xdr:from>
    <xdr:ext cx="561975" cy="857250"/>
    <xdr:pic>
      <xdr:nvPicPr>
        <xdr:cNvPr id="19" name="Image 18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52400" y="2343975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88</xdr:row>
      <xdr:rowOff>9525</xdr:rowOff>
    </xdr:from>
    <xdr:ext cx="561975" cy="857250"/>
    <xdr:pic>
      <xdr:nvPicPr>
        <xdr:cNvPr id="20" name="Image 19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152400" y="2431415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92</xdr:row>
      <xdr:rowOff>9525</xdr:rowOff>
    </xdr:from>
    <xdr:ext cx="561975" cy="857250"/>
    <xdr:pic>
      <xdr:nvPicPr>
        <xdr:cNvPr id="21" name="Image 20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52400" y="2551811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95</xdr:row>
      <xdr:rowOff>9525</xdr:rowOff>
    </xdr:from>
    <xdr:ext cx="561975" cy="857250"/>
    <xdr:pic>
      <xdr:nvPicPr>
        <xdr:cNvPr id="22" name="Image 21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52400" y="26392505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99</xdr:row>
      <xdr:rowOff>9525</xdr:rowOff>
    </xdr:from>
    <xdr:ext cx="571500" cy="857250"/>
    <xdr:pic>
      <xdr:nvPicPr>
        <xdr:cNvPr id="23" name="Image 22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52400" y="27596465"/>
          <a:ext cx="571500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102</xdr:row>
      <xdr:rowOff>9525</xdr:rowOff>
    </xdr:from>
    <xdr:ext cx="561975" cy="857250"/>
    <xdr:pic>
      <xdr:nvPicPr>
        <xdr:cNvPr id="24" name="Image 23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52400" y="28470860"/>
          <a:ext cx="561975" cy="8572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106</xdr:row>
      <xdr:rowOff>9525</xdr:rowOff>
    </xdr:from>
    <xdr:ext cx="561975" cy="857250"/>
    <xdr:pic>
      <xdr:nvPicPr>
        <xdr:cNvPr id="25" name="Image 24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152400" y="29674820"/>
          <a:ext cx="561975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1:R112"/>
  <sheetViews>
    <sheetView tabSelected="1" zoomScale="130" zoomScaleNormal="130" workbookViewId="0">
      <selection activeCell="N2" sqref="N2"/>
    </sheetView>
  </sheetViews>
  <sheetFormatPr defaultColWidth="9" defaultRowHeight="15.5"/>
  <cols>
    <col min="1" max="1" width="2" customWidth="1"/>
    <col min="2" max="2" width="8" customWidth="1"/>
    <col min="3" max="4" width="16" customWidth="1"/>
    <col min="5" max="15" width="4" customWidth="1"/>
    <col min="16" max="17" width="8" customWidth="1"/>
    <col min="18" max="18" width="14" customWidth="1"/>
    <col min="19" max="19" width="2" customWidth="1"/>
  </cols>
  <sheetData>
    <row r="11" ht="36" spans="7:7">
      <c r="G11" s="1" t="s">
        <v>0</v>
      </c>
    </row>
    <row r="12" spans="2:18"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2:18"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ht="26" spans="2:18">
      <c r="B14" s="4" t="s">
        <v>1</v>
      </c>
      <c r="C14" s="5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18"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18">
      <c r="B16" s="2"/>
      <c r="C16" s="2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2" t="s">
        <v>2</v>
      </c>
      <c r="R16" s="22" t="s">
        <v>2</v>
      </c>
    </row>
    <row r="17" spans="2:18">
      <c r="B17" s="7" t="s">
        <v>3</v>
      </c>
      <c r="C17" s="7" t="s">
        <v>4</v>
      </c>
      <c r="D17" s="7" t="s">
        <v>5</v>
      </c>
      <c r="E17" s="8" t="s">
        <v>6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 t="s">
        <v>7</v>
      </c>
      <c r="Q17" s="8" t="s">
        <v>8</v>
      </c>
      <c r="R17" s="8" t="s">
        <v>9</v>
      </c>
    </row>
    <row r="18" ht="25.95" customHeight="1" spans="2:18">
      <c r="B18" s="9" t="s">
        <v>10</v>
      </c>
      <c r="C18" s="9"/>
      <c r="D18" s="9"/>
      <c r="E18" s="10" t="s">
        <v>11</v>
      </c>
      <c r="F18" s="10" t="s">
        <v>12</v>
      </c>
      <c r="G18" s="10" t="s">
        <v>13</v>
      </c>
      <c r="H18" s="10" t="s">
        <v>14</v>
      </c>
      <c r="I18" s="10" t="s">
        <v>15</v>
      </c>
      <c r="J18" s="21"/>
      <c r="K18" s="21"/>
      <c r="L18" s="21"/>
      <c r="M18" s="21"/>
      <c r="N18" s="21"/>
      <c r="O18" s="21"/>
      <c r="P18" s="21"/>
      <c r="Q18" s="21"/>
      <c r="R18" s="21"/>
    </row>
    <row r="19" ht="22.95" customHeight="1" spans="2:18">
      <c r="B19" s="11"/>
      <c r="C19" s="11" t="s">
        <v>16</v>
      </c>
      <c r="D19" s="11" t="s">
        <v>17</v>
      </c>
      <c r="E19" s="12">
        <v>111</v>
      </c>
      <c r="F19" s="13">
        <v>250</v>
      </c>
      <c r="G19" s="13">
        <v>254</v>
      </c>
      <c r="H19" s="13">
        <v>115</v>
      </c>
      <c r="I19" s="13">
        <v>43</v>
      </c>
      <c r="J19" s="16"/>
      <c r="K19" s="16"/>
      <c r="L19" s="16"/>
      <c r="M19" s="16"/>
      <c r="N19" s="16"/>
      <c r="O19" s="16"/>
      <c r="P19" s="16">
        <f>SUM(E19:N21)</f>
        <v>773</v>
      </c>
      <c r="Q19" s="23">
        <v>130</v>
      </c>
      <c r="R19" s="23">
        <f>P19*Q19</f>
        <v>100490</v>
      </c>
    </row>
    <row r="20" ht="22.95" customHeight="1" spans="2:18">
      <c r="B20" s="11"/>
      <c r="C20" s="14" t="s">
        <v>18</v>
      </c>
      <c r="D20" s="11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ht="22.95" customHeight="1" spans="2:18">
      <c r="B21" s="17"/>
      <c r="C21" s="18" t="s">
        <v>19</v>
      </c>
      <c r="D21" s="17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ht="22.95" customHeight="1" spans="2:18">
      <c r="B22" s="11"/>
      <c r="C22" s="11" t="s">
        <v>16</v>
      </c>
      <c r="D22" s="11" t="s">
        <v>20</v>
      </c>
      <c r="E22" s="12">
        <v>72</v>
      </c>
      <c r="F22" s="13">
        <v>182</v>
      </c>
      <c r="G22" s="13">
        <v>178</v>
      </c>
      <c r="H22" s="13">
        <v>105</v>
      </c>
      <c r="I22" s="13">
        <v>30</v>
      </c>
      <c r="J22" s="16"/>
      <c r="K22" s="16"/>
      <c r="L22" s="16"/>
      <c r="M22" s="16"/>
      <c r="N22" s="16"/>
      <c r="O22" s="16"/>
      <c r="P22" s="16">
        <f>SUM(E22:N24)</f>
        <v>567</v>
      </c>
      <c r="Q22" s="23">
        <v>130</v>
      </c>
      <c r="R22" s="23">
        <f>P22*Q22</f>
        <v>73710</v>
      </c>
    </row>
    <row r="23" ht="22.95" customHeight="1" spans="2:18">
      <c r="B23" s="11"/>
      <c r="C23" s="14" t="s">
        <v>18</v>
      </c>
      <c r="D23" s="11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ht="22.95" customHeight="1" spans="2:18">
      <c r="B24" s="17"/>
      <c r="C24" s="18" t="s">
        <v>19</v>
      </c>
      <c r="D24" s="17"/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ht="25.95" customHeight="1" spans="2:18">
      <c r="B25" s="9" t="s">
        <v>10</v>
      </c>
      <c r="C25" s="9"/>
      <c r="D25" s="9"/>
      <c r="E25" s="10" t="s">
        <v>21</v>
      </c>
      <c r="F25" s="10" t="s">
        <v>11</v>
      </c>
      <c r="G25" s="10" t="s">
        <v>12</v>
      </c>
      <c r="H25" s="10" t="s">
        <v>13</v>
      </c>
      <c r="I25" s="10" t="s">
        <v>14</v>
      </c>
      <c r="J25" s="10" t="s">
        <v>15</v>
      </c>
      <c r="K25" s="10" t="s">
        <v>22</v>
      </c>
      <c r="L25" s="21"/>
      <c r="M25" s="21"/>
      <c r="N25" s="21"/>
      <c r="O25" s="21"/>
      <c r="P25" s="21"/>
      <c r="Q25" s="21"/>
      <c r="R25" s="21"/>
    </row>
    <row r="26" ht="22.95" customHeight="1" spans="2:18">
      <c r="B26" s="11"/>
      <c r="C26" s="11" t="s">
        <v>23</v>
      </c>
      <c r="D26" s="11" t="s">
        <v>17</v>
      </c>
      <c r="E26" s="12"/>
      <c r="F26" s="13">
        <v>20</v>
      </c>
      <c r="G26" s="13">
        <v>79</v>
      </c>
      <c r="H26" s="13">
        <v>148</v>
      </c>
      <c r="I26" s="13">
        <v>120</v>
      </c>
      <c r="J26" s="13">
        <v>87</v>
      </c>
      <c r="K26" s="13"/>
      <c r="L26" s="16"/>
      <c r="M26" s="16"/>
      <c r="N26" s="16"/>
      <c r="O26" s="16"/>
      <c r="P26" s="16">
        <f>SUM(E26:N28)</f>
        <v>454</v>
      </c>
      <c r="Q26" s="23">
        <v>130</v>
      </c>
      <c r="R26" s="23">
        <f>P26*Q26</f>
        <v>59020</v>
      </c>
    </row>
    <row r="27" ht="22.95" customHeight="1" spans="2:18">
      <c r="B27" s="11"/>
      <c r="C27" s="14" t="s">
        <v>18</v>
      </c>
      <c r="D27" s="11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ht="22.95" customHeight="1" spans="2:18">
      <c r="B28" s="17"/>
      <c r="C28" s="18" t="s">
        <v>19</v>
      </c>
      <c r="D28" s="17"/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ht="22.95" customHeight="1" spans="2:18">
      <c r="B29" s="11"/>
      <c r="C29" s="11" t="s">
        <v>23</v>
      </c>
      <c r="D29" s="11" t="s">
        <v>20</v>
      </c>
      <c r="E29" s="12"/>
      <c r="F29" s="13">
        <v>92</v>
      </c>
      <c r="G29" s="13">
        <v>213</v>
      </c>
      <c r="H29" s="13">
        <v>193</v>
      </c>
      <c r="I29" s="13">
        <v>110</v>
      </c>
      <c r="J29" s="13">
        <v>19</v>
      </c>
      <c r="K29" s="13"/>
      <c r="L29" s="16"/>
      <c r="M29" s="16"/>
      <c r="N29" s="16"/>
      <c r="O29" s="16"/>
      <c r="P29" s="16">
        <f>SUM(E29:N31)</f>
        <v>627</v>
      </c>
      <c r="Q29" s="23">
        <v>130</v>
      </c>
      <c r="R29" s="23">
        <f>P29*Q29</f>
        <v>81510</v>
      </c>
    </row>
    <row r="30" ht="22.95" customHeight="1" spans="2:18">
      <c r="B30" s="11"/>
      <c r="C30" s="14" t="s">
        <v>18</v>
      </c>
      <c r="D30" s="11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ht="22.95" customHeight="1" spans="2:18">
      <c r="B31" s="17"/>
      <c r="C31" s="18" t="s">
        <v>19</v>
      </c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ht="22.95" customHeight="1" spans="2:18">
      <c r="B32" s="11"/>
      <c r="C32" s="11" t="s">
        <v>23</v>
      </c>
      <c r="D32" s="11" t="s">
        <v>24</v>
      </c>
      <c r="E32" s="12"/>
      <c r="F32" s="13">
        <v>44</v>
      </c>
      <c r="G32" s="13">
        <v>100</v>
      </c>
      <c r="H32" s="13">
        <v>97</v>
      </c>
      <c r="I32" s="13">
        <v>63</v>
      </c>
      <c r="J32" s="13">
        <v>10</v>
      </c>
      <c r="K32" s="13"/>
      <c r="L32" s="16"/>
      <c r="M32" s="16"/>
      <c r="N32" s="16"/>
      <c r="O32" s="16"/>
      <c r="P32" s="16">
        <f>SUM(E32:N34)</f>
        <v>314</v>
      </c>
      <c r="Q32" s="23">
        <v>130</v>
      </c>
      <c r="R32" s="23">
        <f>P32*Q32</f>
        <v>40820</v>
      </c>
    </row>
    <row r="33" ht="22.95" customHeight="1" spans="2:18">
      <c r="B33" s="11"/>
      <c r="C33" s="14" t="s">
        <v>18</v>
      </c>
      <c r="D33" s="11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ht="22.95" customHeight="1" spans="2:18">
      <c r="B34" s="17"/>
      <c r="C34" s="18" t="s">
        <v>19</v>
      </c>
      <c r="D34" s="17"/>
      <c r="E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ht="25.95" customHeight="1" spans="2:18">
      <c r="B35" s="9" t="s">
        <v>25</v>
      </c>
      <c r="C35" s="9"/>
      <c r="D35" s="9"/>
      <c r="E35" s="10" t="s">
        <v>21</v>
      </c>
      <c r="F35" s="10" t="s">
        <v>11</v>
      </c>
      <c r="G35" s="10" t="s">
        <v>12</v>
      </c>
      <c r="H35" s="10" t="s">
        <v>13</v>
      </c>
      <c r="I35" s="10" t="s">
        <v>14</v>
      </c>
      <c r="J35" s="10" t="s">
        <v>15</v>
      </c>
      <c r="K35" s="10" t="s">
        <v>22</v>
      </c>
      <c r="L35" s="21"/>
      <c r="M35" s="21"/>
      <c r="N35" s="21"/>
      <c r="O35" s="21"/>
      <c r="P35" s="21"/>
      <c r="Q35" s="21"/>
      <c r="R35" s="21"/>
    </row>
    <row r="36" ht="22.95" customHeight="1" spans="2:18">
      <c r="B36" s="11"/>
      <c r="C36" s="11" t="s">
        <v>26</v>
      </c>
      <c r="D36" s="11" t="s">
        <v>20</v>
      </c>
      <c r="E36" s="12"/>
      <c r="F36" s="13">
        <v>92</v>
      </c>
      <c r="G36" s="13">
        <v>220</v>
      </c>
      <c r="H36" s="13">
        <v>208</v>
      </c>
      <c r="I36" s="13">
        <v>125</v>
      </c>
      <c r="J36" s="13">
        <v>36</v>
      </c>
      <c r="K36" s="13"/>
      <c r="L36" s="16"/>
      <c r="M36" s="16"/>
      <c r="N36" s="16"/>
      <c r="O36" s="16"/>
      <c r="P36" s="16">
        <f>SUM(E36:N38)</f>
        <v>681</v>
      </c>
      <c r="Q36" s="23">
        <v>158</v>
      </c>
      <c r="R36" s="23">
        <f>P36*Q36</f>
        <v>107598</v>
      </c>
    </row>
    <row r="37" ht="22.95" customHeight="1" spans="2:18">
      <c r="B37" s="11"/>
      <c r="C37" s="14" t="s">
        <v>18</v>
      </c>
      <c r="D37" s="11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ht="22.95" customHeight="1" spans="2:18">
      <c r="B38" s="17"/>
      <c r="C38" s="18" t="s">
        <v>19</v>
      </c>
      <c r="D38" s="17"/>
      <c r="E38" s="1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ht="25.95" customHeight="1" spans="2:18">
      <c r="B39" s="9" t="s">
        <v>27</v>
      </c>
      <c r="C39" s="9"/>
      <c r="D39" s="9"/>
      <c r="E39" s="10" t="s">
        <v>11</v>
      </c>
      <c r="F39" s="10" t="s">
        <v>12</v>
      </c>
      <c r="G39" s="10" t="s">
        <v>13</v>
      </c>
      <c r="H39" s="10" t="s">
        <v>14</v>
      </c>
      <c r="I39" s="10" t="s">
        <v>15</v>
      </c>
      <c r="J39" s="21"/>
      <c r="K39" s="21"/>
      <c r="L39" s="21"/>
      <c r="M39" s="21"/>
      <c r="N39" s="21"/>
      <c r="O39" s="21"/>
      <c r="P39" s="21"/>
      <c r="Q39" s="21"/>
      <c r="R39" s="21"/>
    </row>
    <row r="40" ht="22.95" customHeight="1" spans="2:18">
      <c r="B40" s="11"/>
      <c r="C40" s="11" t="s">
        <v>28</v>
      </c>
      <c r="D40" s="11" t="s">
        <v>20</v>
      </c>
      <c r="E40" s="12">
        <v>242</v>
      </c>
      <c r="F40" s="13">
        <v>180</v>
      </c>
      <c r="G40" s="13">
        <v>52</v>
      </c>
      <c r="H40" s="13"/>
      <c r="I40" s="13">
        <v>1</v>
      </c>
      <c r="J40" s="16"/>
      <c r="K40" s="16"/>
      <c r="L40" s="16"/>
      <c r="M40" s="16"/>
      <c r="N40" s="16"/>
      <c r="O40" s="16"/>
      <c r="P40" s="16">
        <f>SUM(E40:N42)</f>
        <v>475</v>
      </c>
      <c r="Q40" s="23">
        <v>86</v>
      </c>
      <c r="R40" s="23">
        <f>P40*Q40</f>
        <v>40850</v>
      </c>
    </row>
    <row r="41" ht="22.95" customHeight="1" spans="2:18">
      <c r="B41" s="11"/>
      <c r="C41" s="14" t="s">
        <v>18</v>
      </c>
      <c r="D41" s="11"/>
      <c r="E41" s="15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ht="22.95" customHeight="1" spans="2:18">
      <c r="B42" s="17"/>
      <c r="C42" s="18" t="s">
        <v>19</v>
      </c>
      <c r="D42" s="17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ht="22.95" customHeight="1" spans="2:18">
      <c r="B43" s="11"/>
      <c r="C43" s="11" t="s">
        <v>28</v>
      </c>
      <c r="D43" s="11" t="s">
        <v>17</v>
      </c>
      <c r="E43" s="12">
        <v>250</v>
      </c>
      <c r="F43" s="13">
        <v>268</v>
      </c>
      <c r="G43" s="13">
        <v>184</v>
      </c>
      <c r="H43" s="13">
        <v>61</v>
      </c>
      <c r="I43" s="13"/>
      <c r="J43" s="16"/>
      <c r="K43" s="16"/>
      <c r="L43" s="16"/>
      <c r="M43" s="16"/>
      <c r="N43" s="16"/>
      <c r="O43" s="16"/>
      <c r="P43" s="16">
        <f>SUM(E43:N45)</f>
        <v>763</v>
      </c>
      <c r="Q43" s="23">
        <v>86</v>
      </c>
      <c r="R43" s="23">
        <f>P43*Q43</f>
        <v>65618</v>
      </c>
    </row>
    <row r="44" ht="22.95" customHeight="1" spans="2:18">
      <c r="B44" s="11"/>
      <c r="C44" s="14" t="s">
        <v>18</v>
      </c>
      <c r="D44" s="11"/>
      <c r="E44" s="15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ht="22.95" customHeight="1" spans="2:18">
      <c r="B45" s="17"/>
      <c r="C45" s="18" t="s">
        <v>19</v>
      </c>
      <c r="D45" s="17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ht="25.95" customHeight="1" spans="2:18">
      <c r="B46" s="9" t="s">
        <v>29</v>
      </c>
      <c r="C46" s="9"/>
      <c r="D46" s="9"/>
      <c r="E46" s="10" t="s">
        <v>11</v>
      </c>
      <c r="F46" s="10" t="s">
        <v>12</v>
      </c>
      <c r="G46" s="10" t="s">
        <v>13</v>
      </c>
      <c r="H46" s="10" t="s">
        <v>14</v>
      </c>
      <c r="I46" s="10" t="s">
        <v>15</v>
      </c>
      <c r="J46" s="10" t="s">
        <v>22</v>
      </c>
      <c r="K46" s="10" t="s">
        <v>30</v>
      </c>
      <c r="L46" s="21"/>
      <c r="M46" s="21"/>
      <c r="N46" s="21"/>
      <c r="O46" s="21"/>
      <c r="P46" s="21"/>
      <c r="Q46" s="21"/>
      <c r="R46" s="21"/>
    </row>
    <row r="47" ht="22.95" customHeight="1" spans="2:18">
      <c r="B47" s="11"/>
      <c r="C47" s="11" t="s">
        <v>31</v>
      </c>
      <c r="D47" s="11" t="s">
        <v>32</v>
      </c>
      <c r="E47" s="12">
        <v>37</v>
      </c>
      <c r="F47" s="13">
        <v>117</v>
      </c>
      <c r="G47" s="13">
        <v>185</v>
      </c>
      <c r="H47" s="13">
        <v>99</v>
      </c>
      <c r="I47" s="13">
        <v>42</v>
      </c>
      <c r="J47" s="13">
        <v>14</v>
      </c>
      <c r="K47" s="13"/>
      <c r="L47" s="16"/>
      <c r="M47" s="16"/>
      <c r="N47" s="16"/>
      <c r="O47" s="16"/>
      <c r="P47" s="16">
        <f>SUM(E47:N49)</f>
        <v>494</v>
      </c>
      <c r="Q47" s="23">
        <v>130</v>
      </c>
      <c r="R47" s="23">
        <f>P47*Q47</f>
        <v>64220</v>
      </c>
    </row>
    <row r="48" ht="22.95" customHeight="1" spans="2:18">
      <c r="B48" s="11"/>
      <c r="C48" s="14" t="s">
        <v>18</v>
      </c>
      <c r="D48" s="11"/>
      <c r="E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ht="22.95" customHeight="1" spans="2:18">
      <c r="B49" s="17"/>
      <c r="C49" s="18" t="s">
        <v>19</v>
      </c>
      <c r="D49" s="17"/>
      <c r="E49" s="1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ht="22.95" customHeight="1" spans="2:18">
      <c r="B50" s="11"/>
      <c r="C50" s="11" t="s">
        <v>31</v>
      </c>
      <c r="D50" s="11" t="s">
        <v>20</v>
      </c>
      <c r="E50" s="12">
        <v>42</v>
      </c>
      <c r="F50" s="13">
        <v>198</v>
      </c>
      <c r="G50" s="13">
        <v>248</v>
      </c>
      <c r="H50" s="13">
        <v>208</v>
      </c>
      <c r="I50" s="13">
        <v>54</v>
      </c>
      <c r="J50" s="13">
        <v>0</v>
      </c>
      <c r="K50" s="13">
        <v>0</v>
      </c>
      <c r="L50" s="16"/>
      <c r="M50" s="16"/>
      <c r="N50" s="16"/>
      <c r="O50" s="16"/>
      <c r="P50" s="16">
        <f>SUM(E50:N52)</f>
        <v>750</v>
      </c>
      <c r="Q50" s="23">
        <v>130</v>
      </c>
      <c r="R50" s="23">
        <f>P50*Q50</f>
        <v>97500</v>
      </c>
    </row>
    <row r="51" ht="22.95" customHeight="1" spans="2:18">
      <c r="B51" s="11"/>
      <c r="C51" s="14" t="s">
        <v>18</v>
      </c>
      <c r="D51" s="11"/>
      <c r="E51" s="15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ht="22.95" customHeight="1" spans="2:18">
      <c r="B52" s="17"/>
      <c r="C52" s="18" t="s">
        <v>19</v>
      </c>
      <c r="D52" s="17"/>
      <c r="E52" s="1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ht="25.95" customHeight="1" spans="2:18">
      <c r="B53" s="9" t="s">
        <v>33</v>
      </c>
      <c r="C53" s="9"/>
      <c r="D53" s="9"/>
      <c r="E53" s="10" t="s">
        <v>11</v>
      </c>
      <c r="F53" s="10" t="s">
        <v>12</v>
      </c>
      <c r="G53" s="10" t="s">
        <v>13</v>
      </c>
      <c r="H53" s="10" t="s">
        <v>14</v>
      </c>
      <c r="I53" s="10" t="s">
        <v>15</v>
      </c>
      <c r="J53" s="10" t="s">
        <v>22</v>
      </c>
      <c r="K53" s="10" t="s">
        <v>30</v>
      </c>
      <c r="L53" s="21"/>
      <c r="M53" s="21"/>
      <c r="N53" s="21"/>
      <c r="O53" s="21"/>
      <c r="P53" s="21"/>
      <c r="Q53" s="21"/>
      <c r="R53" s="21"/>
    </row>
    <row r="54" ht="22.95" customHeight="1" spans="2:18">
      <c r="B54" s="11"/>
      <c r="C54" s="11" t="s">
        <v>34</v>
      </c>
      <c r="D54" s="11" t="s">
        <v>24</v>
      </c>
      <c r="E54" s="12">
        <v>17</v>
      </c>
      <c r="F54" s="13">
        <v>80</v>
      </c>
      <c r="G54" s="13">
        <v>149</v>
      </c>
      <c r="H54" s="13">
        <v>92</v>
      </c>
      <c r="I54" s="13">
        <v>20</v>
      </c>
      <c r="J54" s="13">
        <v>4</v>
      </c>
      <c r="K54" s="13"/>
      <c r="L54" s="16"/>
      <c r="M54" s="16"/>
      <c r="N54" s="16"/>
      <c r="O54" s="16"/>
      <c r="P54" s="16">
        <f>SUM(E54:N56)</f>
        <v>362</v>
      </c>
      <c r="Q54" s="23">
        <v>158</v>
      </c>
      <c r="R54" s="23">
        <f>P54*Q54</f>
        <v>57196</v>
      </c>
    </row>
    <row r="55" ht="22.95" customHeight="1" spans="2:18">
      <c r="B55" s="11"/>
      <c r="C55" s="14" t="s">
        <v>18</v>
      </c>
      <c r="D55" s="11"/>
      <c r="E55" s="15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ht="22.95" customHeight="1" spans="2:18">
      <c r="B56" s="17"/>
      <c r="C56" s="18" t="s">
        <v>19</v>
      </c>
      <c r="D56" s="17"/>
      <c r="E56" s="1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ht="22.95" customHeight="1" spans="2:18">
      <c r="B57" s="11"/>
      <c r="C57" s="11" t="s">
        <v>34</v>
      </c>
      <c r="D57" s="11" t="s">
        <v>20</v>
      </c>
      <c r="E57" s="12">
        <v>36</v>
      </c>
      <c r="F57" s="13">
        <v>218</v>
      </c>
      <c r="G57" s="13">
        <v>285</v>
      </c>
      <c r="H57" s="13">
        <v>148</v>
      </c>
      <c r="I57" s="13">
        <v>49</v>
      </c>
      <c r="J57" s="13">
        <v>1</v>
      </c>
      <c r="K57" s="13">
        <v>0</v>
      </c>
      <c r="L57" s="16"/>
      <c r="M57" s="16"/>
      <c r="N57" s="16"/>
      <c r="O57" s="16"/>
      <c r="P57" s="16">
        <f>SUM(E57:N59)</f>
        <v>737</v>
      </c>
      <c r="Q57" s="23">
        <v>158</v>
      </c>
      <c r="R57" s="23">
        <f>P57*Q57</f>
        <v>116446</v>
      </c>
    </row>
    <row r="58" ht="22.95" customHeight="1" spans="2:18">
      <c r="B58" s="11"/>
      <c r="C58" s="14" t="s">
        <v>18</v>
      </c>
      <c r="D58" s="11"/>
      <c r="E58" s="15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ht="22.95" customHeight="1" spans="2:18">
      <c r="B59" s="17"/>
      <c r="C59" s="18" t="s">
        <v>19</v>
      </c>
      <c r="D59" s="17"/>
      <c r="E59" s="1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ht="25.95" customHeight="1" spans="2:18">
      <c r="B60" s="9" t="s">
        <v>35</v>
      </c>
      <c r="C60" s="9"/>
      <c r="D60" s="9"/>
      <c r="E60" s="10" t="s">
        <v>11</v>
      </c>
      <c r="F60" s="10" t="s">
        <v>12</v>
      </c>
      <c r="G60" s="10" t="s">
        <v>13</v>
      </c>
      <c r="H60" s="10" t="s">
        <v>14</v>
      </c>
      <c r="I60" s="10" t="s">
        <v>15</v>
      </c>
      <c r="J60" s="10" t="s">
        <v>22</v>
      </c>
      <c r="K60" s="10" t="s">
        <v>30</v>
      </c>
      <c r="L60" s="21"/>
      <c r="M60" s="21"/>
      <c r="N60" s="21"/>
      <c r="O60" s="21"/>
      <c r="P60" s="21"/>
      <c r="Q60" s="21"/>
      <c r="R60" s="21"/>
    </row>
    <row r="61" ht="22.95" customHeight="1" spans="2:18">
      <c r="B61" s="11"/>
      <c r="C61" s="11" t="s">
        <v>36</v>
      </c>
      <c r="D61" s="11" t="s">
        <v>20</v>
      </c>
      <c r="E61" s="12">
        <v>93</v>
      </c>
      <c r="F61" s="13">
        <v>195</v>
      </c>
      <c r="G61" s="13">
        <v>315</v>
      </c>
      <c r="H61" s="13">
        <v>308</v>
      </c>
      <c r="I61" s="13">
        <v>86</v>
      </c>
      <c r="J61" s="13">
        <v>0</v>
      </c>
      <c r="K61" s="13">
        <v>0</v>
      </c>
      <c r="L61" s="16"/>
      <c r="M61" s="16"/>
      <c r="N61" s="16"/>
      <c r="O61" s="16"/>
      <c r="P61" s="16">
        <f>SUM(E61:N63)</f>
        <v>997</v>
      </c>
      <c r="Q61" s="23">
        <v>68</v>
      </c>
      <c r="R61" s="23">
        <f>P61*Q61</f>
        <v>67796</v>
      </c>
    </row>
    <row r="62" ht="22.95" customHeight="1" spans="2:18">
      <c r="B62" s="11"/>
      <c r="C62" s="14" t="s">
        <v>18</v>
      </c>
      <c r="D62" s="11"/>
      <c r="E62" s="15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ht="22.95" customHeight="1" spans="2:18">
      <c r="B63" s="17"/>
      <c r="C63" s="18" t="s">
        <v>19</v>
      </c>
      <c r="D63" s="17"/>
      <c r="E63" s="1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ht="22.95" customHeight="1" spans="2:18">
      <c r="B64" s="11"/>
      <c r="C64" s="11" t="s">
        <v>36</v>
      </c>
      <c r="D64" s="11" t="s">
        <v>24</v>
      </c>
      <c r="E64" s="12">
        <v>94</v>
      </c>
      <c r="F64" s="13">
        <v>304</v>
      </c>
      <c r="G64" s="13">
        <v>477</v>
      </c>
      <c r="H64" s="13">
        <v>366</v>
      </c>
      <c r="I64" s="13">
        <v>174</v>
      </c>
      <c r="J64" s="13">
        <v>81</v>
      </c>
      <c r="K64" s="13">
        <v>7</v>
      </c>
      <c r="L64" s="16"/>
      <c r="M64" s="16"/>
      <c r="N64" s="16"/>
      <c r="O64" s="16"/>
      <c r="P64" s="16">
        <f>SUM(E64:N66)</f>
        <v>1503</v>
      </c>
      <c r="Q64" s="23">
        <v>68</v>
      </c>
      <c r="R64" s="23">
        <f>P64*Q64</f>
        <v>102204</v>
      </c>
    </row>
    <row r="65" ht="22.95" customHeight="1" spans="2:18">
      <c r="B65" s="11"/>
      <c r="C65" s="14" t="s">
        <v>18</v>
      </c>
      <c r="D65" s="11"/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ht="22.95" customHeight="1" spans="2:18">
      <c r="B66" s="17"/>
      <c r="C66" s="18" t="s">
        <v>19</v>
      </c>
      <c r="D66" s="17"/>
      <c r="E66" s="19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ht="22.95" customHeight="1" spans="2:18">
      <c r="B67" s="11"/>
      <c r="C67" s="11" t="s">
        <v>36</v>
      </c>
      <c r="D67" s="11" t="s">
        <v>32</v>
      </c>
      <c r="E67" s="12">
        <v>54</v>
      </c>
      <c r="F67" s="13">
        <v>151</v>
      </c>
      <c r="G67" s="13">
        <v>227</v>
      </c>
      <c r="H67" s="13">
        <v>201</v>
      </c>
      <c r="I67" s="13">
        <v>91</v>
      </c>
      <c r="J67" s="13">
        <v>36</v>
      </c>
      <c r="K67" s="13"/>
      <c r="L67" s="16"/>
      <c r="M67" s="16"/>
      <c r="N67" s="16"/>
      <c r="O67" s="16"/>
      <c r="P67" s="16">
        <f>SUM(E67:N69)</f>
        <v>760</v>
      </c>
      <c r="Q67" s="23">
        <v>68</v>
      </c>
      <c r="R67" s="23">
        <f>P67*Q67</f>
        <v>51680</v>
      </c>
    </row>
    <row r="68" ht="22.95" customHeight="1" spans="2:18">
      <c r="B68" s="11"/>
      <c r="C68" s="14" t="s">
        <v>18</v>
      </c>
      <c r="D68" s="11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ht="22.95" customHeight="1" spans="2:18">
      <c r="B69" s="17"/>
      <c r="C69" s="18" t="s">
        <v>19</v>
      </c>
      <c r="D69" s="17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ht="22.95" customHeight="1" spans="2:18">
      <c r="B70" s="11"/>
      <c r="C70" s="11" t="s">
        <v>36</v>
      </c>
      <c r="D70" s="11" t="s">
        <v>37</v>
      </c>
      <c r="E70" s="12">
        <v>88</v>
      </c>
      <c r="F70" s="13">
        <v>105</v>
      </c>
      <c r="G70" s="13">
        <v>263</v>
      </c>
      <c r="H70" s="13">
        <v>173</v>
      </c>
      <c r="I70" s="13">
        <v>79</v>
      </c>
      <c r="J70" s="13">
        <v>26</v>
      </c>
      <c r="K70" s="13"/>
      <c r="L70" s="16"/>
      <c r="M70" s="16"/>
      <c r="N70" s="16"/>
      <c r="O70" s="16"/>
      <c r="P70" s="16">
        <f>SUM(E70:N72)</f>
        <v>734</v>
      </c>
      <c r="Q70" s="23">
        <v>68</v>
      </c>
      <c r="R70" s="23">
        <f>P70*Q70</f>
        <v>49912</v>
      </c>
    </row>
    <row r="71" ht="22.95" customHeight="1" spans="2:18">
      <c r="B71" s="11"/>
      <c r="C71" s="14" t="s">
        <v>18</v>
      </c>
      <c r="D71" s="11"/>
      <c r="E71" s="1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ht="22.95" customHeight="1" spans="2:18">
      <c r="B72" s="17"/>
      <c r="C72" s="18" t="s">
        <v>19</v>
      </c>
      <c r="D72" s="17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2:18">
      <c r="B73" s="2"/>
      <c r="C73" s="2"/>
      <c r="D73" s="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2:18"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ht="26" spans="2:18">
      <c r="B75" s="4" t="s">
        <v>38</v>
      </c>
      <c r="C75" s="5"/>
      <c r="D75" s="5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2:18"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2:18"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22" t="s">
        <v>2</v>
      </c>
      <c r="R77" s="22" t="s">
        <v>2</v>
      </c>
    </row>
    <row r="78" spans="2:18">
      <c r="B78" s="7" t="s">
        <v>3</v>
      </c>
      <c r="C78" s="7" t="s">
        <v>4</v>
      </c>
      <c r="D78" s="7" t="s">
        <v>5</v>
      </c>
      <c r="E78" s="8" t="s">
        <v>6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 t="s">
        <v>7</v>
      </c>
      <c r="Q78" s="8" t="s">
        <v>8</v>
      </c>
      <c r="R78" s="8" t="s">
        <v>9</v>
      </c>
    </row>
    <row r="79" ht="25.95" customHeight="1" spans="2:18">
      <c r="B79" s="9" t="s">
        <v>39</v>
      </c>
      <c r="C79" s="9"/>
      <c r="D79" s="9"/>
      <c r="E79" s="10" t="s">
        <v>21</v>
      </c>
      <c r="F79" s="10" t="s">
        <v>11</v>
      </c>
      <c r="G79" s="10" t="s">
        <v>12</v>
      </c>
      <c r="H79" s="10" t="s">
        <v>13</v>
      </c>
      <c r="I79" s="10" t="s">
        <v>14</v>
      </c>
      <c r="J79" s="10" t="s">
        <v>15</v>
      </c>
      <c r="K79" s="10" t="s">
        <v>22</v>
      </c>
      <c r="L79" s="21"/>
      <c r="M79" s="21"/>
      <c r="N79" s="21"/>
      <c r="O79" s="21"/>
      <c r="P79" s="21"/>
      <c r="Q79" s="21"/>
      <c r="R79" s="21"/>
    </row>
    <row r="80" ht="22.95" customHeight="1" spans="2:18">
      <c r="B80" s="11"/>
      <c r="C80" s="11" t="s">
        <v>40</v>
      </c>
      <c r="D80" s="11" t="s">
        <v>20</v>
      </c>
      <c r="E80" s="12"/>
      <c r="F80" s="13">
        <v>81</v>
      </c>
      <c r="G80" s="13">
        <v>276</v>
      </c>
      <c r="H80" s="13">
        <v>381</v>
      </c>
      <c r="I80" s="13">
        <v>188</v>
      </c>
      <c r="J80" s="13">
        <v>28</v>
      </c>
      <c r="K80" s="13"/>
      <c r="L80" s="16"/>
      <c r="M80" s="16"/>
      <c r="N80" s="16"/>
      <c r="O80" s="16"/>
      <c r="P80" s="16">
        <f>SUM(E80:N82)</f>
        <v>954</v>
      </c>
      <c r="Q80" s="23">
        <v>68</v>
      </c>
      <c r="R80" s="23">
        <f>P80*Q80</f>
        <v>64872</v>
      </c>
    </row>
    <row r="81" ht="22.95" customHeight="1" spans="2:18">
      <c r="B81" s="11"/>
      <c r="C81" s="14" t="s">
        <v>18</v>
      </c>
      <c r="D81" s="11"/>
      <c r="E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ht="22.95" customHeight="1" spans="2:18">
      <c r="B82" s="17"/>
      <c r="C82" s="18" t="s">
        <v>19</v>
      </c>
      <c r="D82" s="17"/>
      <c r="E82" s="1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ht="22.95" customHeight="1" spans="2:18">
      <c r="B83" s="11"/>
      <c r="C83" s="11" t="s">
        <v>40</v>
      </c>
      <c r="D83" s="11" t="s">
        <v>24</v>
      </c>
      <c r="E83" s="12"/>
      <c r="F83" s="13">
        <v>42</v>
      </c>
      <c r="G83" s="13">
        <v>160</v>
      </c>
      <c r="H83" s="13">
        <v>222</v>
      </c>
      <c r="I83" s="13">
        <v>93</v>
      </c>
      <c r="J83" s="13">
        <v>25</v>
      </c>
      <c r="K83" s="13"/>
      <c r="L83" s="16"/>
      <c r="M83" s="16"/>
      <c r="N83" s="16"/>
      <c r="O83" s="16"/>
      <c r="P83" s="16">
        <f>SUM(E83:N85)</f>
        <v>542</v>
      </c>
      <c r="Q83" s="23">
        <v>68</v>
      </c>
      <c r="R83" s="23">
        <f>P83*Q83</f>
        <v>36856</v>
      </c>
    </row>
    <row r="84" ht="22.95" customHeight="1" spans="2:18">
      <c r="B84" s="11"/>
      <c r="C84" s="14" t="s">
        <v>18</v>
      </c>
      <c r="D84" s="11"/>
      <c r="E84" s="15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ht="22.95" customHeight="1" spans="2:18">
      <c r="B85" s="17"/>
      <c r="C85" s="18" t="s">
        <v>19</v>
      </c>
      <c r="D85" s="17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ht="22.95" customHeight="1" spans="2:18">
      <c r="B86" s="11"/>
      <c r="C86" s="11" t="s">
        <v>40</v>
      </c>
      <c r="D86" s="11" t="s">
        <v>17</v>
      </c>
      <c r="E86" s="12"/>
      <c r="F86" s="13">
        <v>95</v>
      </c>
      <c r="G86" s="13">
        <v>283</v>
      </c>
      <c r="H86" s="13">
        <v>389</v>
      </c>
      <c r="I86" s="13">
        <v>201</v>
      </c>
      <c r="J86" s="13">
        <v>62</v>
      </c>
      <c r="K86" s="13"/>
      <c r="L86" s="16"/>
      <c r="M86" s="16"/>
      <c r="N86" s="16"/>
      <c r="O86" s="16"/>
      <c r="P86" s="16">
        <f>SUM(E86:N88)</f>
        <v>1030</v>
      </c>
      <c r="Q86" s="23">
        <v>68</v>
      </c>
      <c r="R86" s="23">
        <f>P86*Q86</f>
        <v>70040</v>
      </c>
    </row>
    <row r="87" ht="22.95" customHeight="1" spans="2:18">
      <c r="B87" s="11"/>
      <c r="C87" s="14" t="s">
        <v>18</v>
      </c>
      <c r="D87" s="11"/>
      <c r="E87" s="15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ht="22.95" customHeight="1" spans="2:18">
      <c r="B88" s="17"/>
      <c r="C88" s="18" t="s">
        <v>19</v>
      </c>
      <c r="D88" s="17"/>
      <c r="E88" s="19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ht="22.95" customHeight="1" spans="2:18">
      <c r="B89" s="11"/>
      <c r="C89" s="11" t="s">
        <v>40</v>
      </c>
      <c r="D89" s="11" t="s">
        <v>37</v>
      </c>
      <c r="E89" s="12"/>
      <c r="F89" s="13">
        <v>5</v>
      </c>
      <c r="G89" s="13">
        <v>126</v>
      </c>
      <c r="H89" s="13">
        <v>178</v>
      </c>
      <c r="I89" s="13">
        <v>73</v>
      </c>
      <c r="J89" s="13">
        <v>1</v>
      </c>
      <c r="K89" s="13"/>
      <c r="L89" s="16"/>
      <c r="M89" s="16"/>
      <c r="N89" s="16"/>
      <c r="O89" s="16"/>
      <c r="P89" s="16">
        <f>SUM(E89:N91)</f>
        <v>383</v>
      </c>
      <c r="Q89" s="23">
        <v>68</v>
      </c>
      <c r="R89" s="23">
        <f>P89*Q89</f>
        <v>26044</v>
      </c>
    </row>
    <row r="90" ht="22.95" customHeight="1" spans="2:18">
      <c r="B90" s="11"/>
      <c r="C90" s="14" t="s">
        <v>18</v>
      </c>
      <c r="D90" s="11"/>
      <c r="E90" s="15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ht="22.95" customHeight="1" spans="2:18">
      <c r="B91" s="17"/>
      <c r="C91" s="18" t="s">
        <v>19</v>
      </c>
      <c r="D91" s="17"/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ht="25.95" customHeight="1" spans="2:18">
      <c r="B92" s="9" t="s">
        <v>29</v>
      </c>
      <c r="C92" s="9"/>
      <c r="D92" s="9"/>
      <c r="E92" s="10" t="s">
        <v>11</v>
      </c>
      <c r="F92" s="10" t="s">
        <v>12</v>
      </c>
      <c r="G92" s="10" t="s">
        <v>13</v>
      </c>
      <c r="H92" s="10" t="s">
        <v>14</v>
      </c>
      <c r="I92" s="10" t="s">
        <v>15</v>
      </c>
      <c r="J92" s="10" t="s">
        <v>22</v>
      </c>
      <c r="K92" s="10" t="s">
        <v>30</v>
      </c>
      <c r="L92" s="21"/>
      <c r="M92" s="21"/>
      <c r="N92" s="21"/>
      <c r="O92" s="21"/>
      <c r="P92" s="21"/>
      <c r="Q92" s="21"/>
      <c r="R92" s="21"/>
    </row>
    <row r="93" ht="22.95" customHeight="1" spans="2:18">
      <c r="B93" s="11"/>
      <c r="C93" s="11" t="s">
        <v>41</v>
      </c>
      <c r="D93" s="11" t="s">
        <v>42</v>
      </c>
      <c r="E93" s="12">
        <v>52</v>
      </c>
      <c r="F93" s="13">
        <v>81</v>
      </c>
      <c r="G93" s="13">
        <v>137</v>
      </c>
      <c r="H93" s="13">
        <v>124</v>
      </c>
      <c r="I93" s="13">
        <v>67</v>
      </c>
      <c r="J93" s="13">
        <v>6</v>
      </c>
      <c r="K93" s="13"/>
      <c r="L93" s="16"/>
      <c r="M93" s="16"/>
      <c r="N93" s="16"/>
      <c r="O93" s="16"/>
      <c r="P93" s="16">
        <f>SUM(E93:N95)</f>
        <v>467</v>
      </c>
      <c r="Q93" s="23">
        <v>130</v>
      </c>
      <c r="R93" s="23">
        <f>P93*Q93</f>
        <v>60710</v>
      </c>
    </row>
    <row r="94" ht="22.95" customHeight="1" spans="2:18">
      <c r="B94" s="11"/>
      <c r="C94" s="14" t="s">
        <v>18</v>
      </c>
      <c r="D94" s="11"/>
      <c r="E94" s="15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ht="22.95" customHeight="1" spans="2:18">
      <c r="B95" s="17"/>
      <c r="C95" s="18" t="s">
        <v>19</v>
      </c>
      <c r="D95" s="17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ht="22.95" customHeight="1" spans="2:18">
      <c r="B96" s="11"/>
      <c r="C96" s="11" t="s">
        <v>41</v>
      </c>
      <c r="D96" s="11" t="s">
        <v>20</v>
      </c>
      <c r="E96" s="12">
        <v>35</v>
      </c>
      <c r="F96" s="13">
        <v>72</v>
      </c>
      <c r="G96" s="13">
        <v>137</v>
      </c>
      <c r="H96" s="13">
        <v>76</v>
      </c>
      <c r="I96" s="13">
        <v>25</v>
      </c>
      <c r="J96" s="13"/>
      <c r="K96" s="13"/>
      <c r="L96" s="16"/>
      <c r="M96" s="16"/>
      <c r="N96" s="16"/>
      <c r="O96" s="16"/>
      <c r="P96" s="16">
        <f>SUM(E96:N98)</f>
        <v>345</v>
      </c>
      <c r="Q96" s="23">
        <v>130</v>
      </c>
      <c r="R96" s="23">
        <f>P96*Q96</f>
        <v>44850</v>
      </c>
    </row>
    <row r="97" ht="22.95" customHeight="1" spans="2:18">
      <c r="B97" s="11"/>
      <c r="C97" s="14" t="s">
        <v>18</v>
      </c>
      <c r="D97" s="11"/>
      <c r="E97" s="15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ht="22.95" customHeight="1" spans="2:18">
      <c r="B98" s="17"/>
      <c r="C98" s="18" t="s">
        <v>19</v>
      </c>
      <c r="D98" s="17"/>
      <c r="E98" s="19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ht="25.95" customHeight="1" spans="2:18">
      <c r="B99" s="9" t="s">
        <v>43</v>
      </c>
      <c r="C99" s="9"/>
      <c r="D99" s="9"/>
      <c r="E99" s="10" t="s">
        <v>11</v>
      </c>
      <c r="F99" s="10" t="s">
        <v>12</v>
      </c>
      <c r="G99" s="10" t="s">
        <v>13</v>
      </c>
      <c r="H99" s="10" t="s">
        <v>14</v>
      </c>
      <c r="I99" s="10" t="s">
        <v>15</v>
      </c>
      <c r="J99" s="10" t="s">
        <v>22</v>
      </c>
      <c r="K99" s="10" t="s">
        <v>30</v>
      </c>
      <c r="L99" s="21"/>
      <c r="M99" s="21"/>
      <c r="N99" s="21"/>
      <c r="O99" s="21"/>
      <c r="P99" s="21"/>
      <c r="Q99" s="21"/>
      <c r="R99" s="21"/>
    </row>
    <row r="100" ht="22.95" customHeight="1" spans="2:18">
      <c r="B100" s="11"/>
      <c r="C100" s="11" t="s">
        <v>44</v>
      </c>
      <c r="D100" s="11" t="s">
        <v>20</v>
      </c>
      <c r="E100" s="12">
        <v>96</v>
      </c>
      <c r="F100" s="13">
        <v>163</v>
      </c>
      <c r="G100" s="13">
        <v>154</v>
      </c>
      <c r="H100" s="13">
        <v>115</v>
      </c>
      <c r="I100" s="13">
        <v>28</v>
      </c>
      <c r="J100" s="13">
        <v>20</v>
      </c>
      <c r="K100" s="13"/>
      <c r="L100" s="16"/>
      <c r="M100" s="16"/>
      <c r="N100" s="16"/>
      <c r="O100" s="16"/>
      <c r="P100" s="16">
        <f>SUM(E100:N102)</f>
        <v>576</v>
      </c>
      <c r="Q100" s="23">
        <v>86</v>
      </c>
      <c r="R100" s="23">
        <f>P100*Q100</f>
        <v>49536</v>
      </c>
    </row>
    <row r="101" ht="22.95" customHeight="1" spans="2:18">
      <c r="B101" s="11"/>
      <c r="C101" s="14" t="s">
        <v>18</v>
      </c>
      <c r="D101" s="11"/>
      <c r="E101" s="1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ht="22.95" customHeight="1" spans="2:18">
      <c r="B102" s="17"/>
      <c r="C102" s="18" t="s">
        <v>19</v>
      </c>
      <c r="D102" s="17"/>
      <c r="E102" s="19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ht="22.95" customHeight="1" spans="2:18">
      <c r="B103" s="11"/>
      <c r="C103" s="11" t="s">
        <v>44</v>
      </c>
      <c r="D103" s="11" t="s">
        <v>42</v>
      </c>
      <c r="E103" s="12">
        <v>4</v>
      </c>
      <c r="F103" s="13">
        <v>108</v>
      </c>
      <c r="G103" s="13">
        <v>177</v>
      </c>
      <c r="H103" s="13">
        <v>153</v>
      </c>
      <c r="I103" s="13">
        <v>97</v>
      </c>
      <c r="J103" s="13">
        <v>52</v>
      </c>
      <c r="K103" s="13"/>
      <c r="L103" s="16"/>
      <c r="M103" s="16"/>
      <c r="N103" s="16"/>
      <c r="O103" s="16"/>
      <c r="P103" s="16">
        <f>SUM(E103:N105)</f>
        <v>591</v>
      </c>
      <c r="Q103" s="23">
        <v>86</v>
      </c>
      <c r="R103" s="23">
        <f>P103*Q103</f>
        <v>50826</v>
      </c>
    </row>
    <row r="104" ht="22.95" customHeight="1" spans="2:18">
      <c r="B104" s="11"/>
      <c r="C104" s="14" t="s">
        <v>18</v>
      </c>
      <c r="D104" s="11"/>
      <c r="E104" s="15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ht="22.95" customHeight="1" spans="2:18">
      <c r="B105" s="17"/>
      <c r="C105" s="18" t="s">
        <v>19</v>
      </c>
      <c r="D105" s="17"/>
      <c r="E105" s="19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ht="25.95" customHeight="1" spans="2:18">
      <c r="B106" s="9" t="s">
        <v>33</v>
      </c>
      <c r="C106" s="9"/>
      <c r="D106" s="9"/>
      <c r="E106" s="10" t="s">
        <v>11</v>
      </c>
      <c r="F106" s="10" t="s">
        <v>12</v>
      </c>
      <c r="G106" s="10" t="s">
        <v>13</v>
      </c>
      <c r="H106" s="10" t="s">
        <v>14</v>
      </c>
      <c r="I106" s="10" t="s">
        <v>15</v>
      </c>
      <c r="J106" s="10" t="s">
        <v>22</v>
      </c>
      <c r="K106" s="10" t="s">
        <v>30</v>
      </c>
      <c r="L106" s="21"/>
      <c r="M106" s="21"/>
      <c r="N106" s="21"/>
      <c r="O106" s="21"/>
      <c r="P106" s="21"/>
      <c r="Q106" s="21"/>
      <c r="R106" s="21"/>
    </row>
    <row r="107" ht="22.95" customHeight="1" spans="2:18">
      <c r="B107" s="11"/>
      <c r="C107" s="11" t="s">
        <v>45</v>
      </c>
      <c r="D107" s="11" t="s">
        <v>20</v>
      </c>
      <c r="E107" s="12">
        <v>26</v>
      </c>
      <c r="F107" s="13">
        <v>96</v>
      </c>
      <c r="G107" s="13">
        <v>136</v>
      </c>
      <c r="H107" s="13">
        <v>98</v>
      </c>
      <c r="I107" s="13">
        <v>45</v>
      </c>
      <c r="J107" s="13">
        <v>2</v>
      </c>
      <c r="K107" s="13"/>
      <c r="L107" s="16"/>
      <c r="M107" s="16"/>
      <c r="N107" s="16"/>
      <c r="O107" s="16"/>
      <c r="P107" s="16">
        <f>SUM(E107:N109)</f>
        <v>403</v>
      </c>
      <c r="Q107" s="23">
        <v>158</v>
      </c>
      <c r="R107" s="23">
        <f>P107*Q107</f>
        <v>63674</v>
      </c>
    </row>
    <row r="108" ht="22.95" customHeight="1" spans="2:18">
      <c r="B108" s="11"/>
      <c r="C108" s="14" t="s">
        <v>18</v>
      </c>
      <c r="D108" s="11"/>
      <c r="E108" s="15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ht="22.95" customHeight="1" spans="2:18">
      <c r="B109" s="17"/>
      <c r="C109" s="18" t="s">
        <v>19</v>
      </c>
      <c r="D109" s="17"/>
      <c r="E109" s="19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spans="2:18">
      <c r="B110" s="2"/>
      <c r="C110" s="2"/>
      <c r="D110" s="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2:18">
      <c r="B111" s="2"/>
      <c r="C111" s="2"/>
      <c r="D111" s="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ht="40.05" customHeight="1" spans="2:18">
      <c r="B112" s="24" t="s">
        <v>9</v>
      </c>
      <c r="C112" s="24"/>
      <c r="D112" s="24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>
        <f>SUM(P12:P109)</f>
        <v>16282</v>
      </c>
      <c r="Q112" s="25"/>
      <c r="R112" s="25" t="str">
        <f>CONCATENATE("EUR ",ROUND(SUM(R12:R109),2))</f>
        <v>EUR 1643978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2023-10-13T08:32:00Z</dcterms:created>
  <dcterms:modified xsi:type="dcterms:W3CDTF">2023-10-26T08:47:47Z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9BA4496F963B423688F8A7929E7E372E_13</vt:lpwstr>
  </property>
  <property fmtid="{D5CDD505-2E9C-101B-9397-08002B2CF9AE}" pid="3" name="KSOProductBuildVer">
    <vt:lpwstr>1049-12.2.0.13266</vt:lpwstr>
  </property>
</Properties>
</file>